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<sst xmlns="http://schemas.openxmlformats.org/spreadsheetml/2006/main" count="95" uniqueCount="49">
  <si>
    <t xml:space="preserve">Програма капітального ремонту житлового фонду Луцької міської територіальної громади на 2020-2024 роки                  (проєкти поточного року)</t>
  </si>
  <si>
    <t xml:space="preserve">Адреса</t>
  </si>
  <si>
    <t xml:space="preserve">Вид робіт по угоді</t>
  </si>
  <si>
    <t xml:space="preserve">Підрядник</t>
  </si>
  <si>
    <t xml:space="preserve">Вартість за проектом</t>
  </si>
  <si>
    <t xml:space="preserve">ФІНАНСУВАННЯ</t>
  </si>
  <si>
    <t xml:space="preserve">ДЖКГ</t>
  </si>
  <si>
    <t xml:space="preserve">ОСББ</t>
  </si>
  <si>
    <t xml:space="preserve">Потебні, 50</t>
  </si>
  <si>
    <t xml:space="preserve">капітальний ремонт в/б мереж  </t>
  </si>
  <si>
    <t xml:space="preserve">Сироватка С.</t>
  </si>
  <si>
    <t xml:space="preserve">Соборності, 15</t>
  </si>
  <si>
    <t xml:space="preserve">Шишацький О.</t>
  </si>
  <si>
    <t xml:space="preserve">Новочерчицька, 1</t>
  </si>
  <si>
    <t xml:space="preserve">Центр-буд</t>
  </si>
  <si>
    <t xml:space="preserve">Молоді, 6</t>
  </si>
  <si>
    <t xml:space="preserve">Кравчука, 16</t>
  </si>
  <si>
    <t xml:space="preserve">Вестсантехінстал</t>
  </si>
  <si>
    <t xml:space="preserve">Відродження, 26А</t>
  </si>
  <si>
    <t xml:space="preserve">Артемтепло</t>
  </si>
  <si>
    <t xml:space="preserve">Соборності, 21</t>
  </si>
  <si>
    <t xml:space="preserve">Відродження, 45А</t>
  </si>
  <si>
    <t xml:space="preserve">Загородня, 4</t>
  </si>
  <si>
    <t xml:space="preserve">Молоді, 14</t>
  </si>
  <si>
    <t xml:space="preserve">Кравчука, 34</t>
  </si>
  <si>
    <t xml:space="preserve">Воїнів Афганців,7</t>
  </si>
  <si>
    <t xml:space="preserve">капітальний ремонт покрівлі</t>
  </si>
  <si>
    <t xml:space="preserve">ФОП Обертас С.А.</t>
  </si>
  <si>
    <t xml:space="preserve">Кравчука, 11а</t>
  </si>
  <si>
    <t xml:space="preserve">Форест</t>
  </si>
  <si>
    <t xml:space="preserve">Кравчука, 7</t>
  </si>
  <si>
    <t xml:space="preserve">Гордіюк, 47</t>
  </si>
  <si>
    <t xml:space="preserve">Гордіюк, 35</t>
  </si>
  <si>
    <t xml:space="preserve">ФОП Бучко </t>
  </si>
  <si>
    <t xml:space="preserve">Польова, 1</t>
  </si>
  <si>
    <t xml:space="preserve">Богомольця, 2</t>
  </si>
  <si>
    <t xml:space="preserve">Соборності, 32Б</t>
  </si>
  <si>
    <t xml:space="preserve">капітальний ремонт в/б ел. мереж  </t>
  </si>
  <si>
    <t xml:space="preserve">Інжиніринг</t>
  </si>
  <si>
    <t xml:space="preserve">Ковельська, 64</t>
  </si>
  <si>
    <t xml:space="preserve">Писаревського, 11</t>
  </si>
  <si>
    <t xml:space="preserve">Гордіюк, 33а</t>
  </si>
  <si>
    <t xml:space="preserve">Гордіюк, 41</t>
  </si>
  <si>
    <t xml:space="preserve">Дружби Народів,4а</t>
  </si>
  <si>
    <t xml:space="preserve">С. Ковалевської, 27</t>
  </si>
  <si>
    <t xml:space="preserve">Соборності,37</t>
  </si>
  <si>
    <t xml:space="preserve">Арцеулова, 22</t>
  </si>
  <si>
    <t xml:space="preserve">На тендері</t>
  </si>
  <si>
    <t xml:space="preserve">Соборності, 9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</si>
</sst>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1"/>
    </font>
    <font>
      <b val="true"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AFD095"/>
        <bgColor rgb="FF99CCFF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D095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S3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T4" activeCellId="0" sqref="T4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21.67"/>
    <col collapsed="false" customWidth="true" hidden="false" outlineLevel="0" max="2" min="2" style="0" width="25.84"/>
    <col collapsed="false" customWidth="true" hidden="false" outlineLevel="0" max="3" min="3" style="0" width="18.47"/>
    <col collapsed="false" customWidth="true" hidden="false" outlineLevel="0" max="4" min="4" style="0" width="1.39"/>
    <col collapsed="false" customWidth="true" hidden="false" outlineLevel="0" max="5" min="5" style="0" width="16.53"/>
    <col collapsed="false" customWidth="true" hidden="false" outlineLevel="0" max="6" min="6" style="0" width="12.37"/>
    <col collapsed="false" customWidth="true" hidden="false" outlineLevel="0" max="7" min="7" style="0" width="13.34"/>
    <col collapsed="false" customWidth="false" hidden="true" outlineLevel="0" max="19" min="9" style="0" width="8.67"/>
  </cols>
  <sheetData>
    <row r="1" customFormat="false" ht="39.55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customFormat="false" ht="13.8" hidden="false" customHeight="true" outlineLevel="0" collapsed="false">
      <c r="A2" s="2" t="s">
        <v>1</v>
      </c>
      <c r="B2" s="2" t="s">
        <v>2</v>
      </c>
      <c r="C2" s="2" t="s">
        <v>3</v>
      </c>
      <c r="D2" s="3"/>
      <c r="E2" s="4" t="s">
        <v>4</v>
      </c>
      <c r="F2" s="2" t="s">
        <v>5</v>
      </c>
      <c r="G2" s="2"/>
    </row>
    <row r="3" customFormat="false" ht="13.8" hidden="false" customHeight="false" outlineLevel="0" collapsed="false">
      <c r="A3" s="2"/>
      <c r="B3" s="2"/>
      <c r="C3" s="2"/>
      <c r="D3" s="3"/>
      <c r="E3" s="4"/>
      <c r="F3" s="2" t="s">
        <v>6</v>
      </c>
      <c r="G3" s="2" t="s">
        <v>7</v>
      </c>
    </row>
    <row r="4" customFormat="false" ht="26.1" hidden="false" customHeight="true" outlineLevel="0" collapsed="false">
      <c r="A4" s="5" t="s">
        <v>8</v>
      </c>
      <c r="B4" s="6" t="s">
        <v>9</v>
      </c>
      <c r="C4" s="7" t="s">
        <v>10</v>
      </c>
      <c r="D4" s="8"/>
      <c r="E4" s="9" t="n">
        <v>475365</v>
      </c>
      <c r="F4" s="9" t="n">
        <f aca="false">E4*0.6</f>
        <v>285219</v>
      </c>
      <c r="G4" s="10" t="n">
        <f aca="false">E4-F4</f>
        <v>190146</v>
      </c>
    </row>
    <row r="5" customFormat="false" ht="27.6" hidden="false" customHeight="true" outlineLevel="0" collapsed="false">
      <c r="A5" s="5" t="s">
        <v>11</v>
      </c>
      <c r="B5" s="6" t="s">
        <v>9</v>
      </c>
      <c r="C5" s="7" t="s">
        <v>12</v>
      </c>
      <c r="D5" s="8"/>
      <c r="E5" s="9" t="n">
        <v>462795</v>
      </c>
      <c r="F5" s="9" t="n">
        <f aca="false">E5*0.6</f>
        <v>277677</v>
      </c>
      <c r="G5" s="10" t="n">
        <f aca="false">E5-F5</f>
        <v>185118</v>
      </c>
    </row>
    <row r="6" customFormat="false" ht="26.85" hidden="false" customHeight="true" outlineLevel="0" collapsed="false">
      <c r="A6" s="5" t="s">
        <v>13</v>
      </c>
      <c r="B6" s="6" t="s">
        <v>9</v>
      </c>
      <c r="C6" s="7" t="s">
        <v>14</v>
      </c>
      <c r="D6" s="8"/>
      <c r="E6" s="9" t="n">
        <v>476989</v>
      </c>
      <c r="F6" s="9" t="n">
        <f aca="false">E6*0.6</f>
        <v>286193.4</v>
      </c>
      <c r="G6" s="10" t="n">
        <f aca="false">E6-F6</f>
        <v>190795.6</v>
      </c>
    </row>
    <row r="7" customFormat="false" ht="26.1" hidden="false" customHeight="true" outlineLevel="0" collapsed="false">
      <c r="A7" s="5" t="s">
        <v>15</v>
      </c>
      <c r="B7" s="6" t="s">
        <v>9</v>
      </c>
      <c r="C7" s="7" t="s">
        <v>14</v>
      </c>
      <c r="D7" s="8"/>
      <c r="E7" s="9" t="n">
        <v>462795</v>
      </c>
      <c r="F7" s="9" t="n">
        <f aca="false">E7*0.6</f>
        <v>277677</v>
      </c>
      <c r="G7" s="10" t="n">
        <f aca="false">E7-F7</f>
        <v>185118</v>
      </c>
    </row>
    <row r="8" customFormat="false" ht="27.6" hidden="false" customHeight="true" outlineLevel="0" collapsed="false">
      <c r="A8" s="5" t="s">
        <v>16</v>
      </c>
      <c r="B8" s="6" t="s">
        <v>9</v>
      </c>
      <c r="C8" s="7" t="s">
        <v>17</v>
      </c>
      <c r="D8" s="8"/>
      <c r="E8" s="9" t="n">
        <v>608198</v>
      </c>
      <c r="F8" s="9" t="n">
        <f aca="false">E8*0.6</f>
        <v>364918.8</v>
      </c>
      <c r="G8" s="10" t="n">
        <f aca="false">E8-F8</f>
        <v>243279.2</v>
      </c>
    </row>
    <row r="9" customFormat="false" ht="24.6" hidden="false" customHeight="true" outlineLevel="0" collapsed="false">
      <c r="A9" s="5" t="s">
        <v>18</v>
      </c>
      <c r="B9" s="6" t="s">
        <v>9</v>
      </c>
      <c r="C9" s="7" t="s">
        <v>19</v>
      </c>
      <c r="D9" s="8"/>
      <c r="E9" s="9" t="n">
        <v>461224</v>
      </c>
      <c r="F9" s="9" t="n">
        <f aca="false">E9*0.6</f>
        <v>276734.4</v>
      </c>
      <c r="G9" s="10" t="n">
        <f aca="false">E9-F9</f>
        <v>184489.6</v>
      </c>
    </row>
    <row r="10" customFormat="false" ht="26.85" hidden="false" customHeight="true" outlineLevel="0" collapsed="false">
      <c r="A10" s="5" t="s">
        <v>20</v>
      </c>
      <c r="B10" s="6" t="s">
        <v>9</v>
      </c>
      <c r="C10" s="7" t="s">
        <v>14</v>
      </c>
      <c r="D10" s="8"/>
      <c r="E10" s="9" t="n">
        <v>314242</v>
      </c>
      <c r="F10" s="9" t="n">
        <f aca="false">E10*0.6</f>
        <v>188545.2</v>
      </c>
      <c r="G10" s="10" t="n">
        <f aca="false">E10-F10</f>
        <v>125696.8</v>
      </c>
    </row>
    <row r="11" customFormat="false" ht="28.35" hidden="false" customHeight="true" outlineLevel="0" collapsed="false">
      <c r="A11" s="5" t="s">
        <v>21</v>
      </c>
      <c r="B11" s="6" t="s">
        <v>9</v>
      </c>
      <c r="C11" s="7" t="s">
        <v>12</v>
      </c>
      <c r="D11" s="8"/>
      <c r="E11" s="9" t="n">
        <v>283757</v>
      </c>
      <c r="F11" s="9" t="n">
        <f aca="false">E11*0.6</f>
        <v>170254.2</v>
      </c>
      <c r="G11" s="10" t="n">
        <f aca="false">E11-F11</f>
        <v>113502.8</v>
      </c>
    </row>
    <row r="12" customFormat="false" ht="27.6" hidden="false" customHeight="true" outlineLevel="0" collapsed="false">
      <c r="A12" s="5" t="s">
        <v>22</v>
      </c>
      <c r="B12" s="6" t="s">
        <v>9</v>
      </c>
      <c r="C12" s="7" t="s">
        <v>17</v>
      </c>
      <c r="D12" s="8"/>
      <c r="E12" s="9" t="n">
        <v>372587</v>
      </c>
      <c r="F12" s="9" t="n">
        <f aca="false">E12*0.6</f>
        <v>223552.2</v>
      </c>
      <c r="G12" s="10" t="n">
        <f aca="false">E12-F12</f>
        <v>149034.8</v>
      </c>
    </row>
    <row r="13" customFormat="false" ht="29.1" hidden="false" customHeight="true" outlineLevel="0" collapsed="false">
      <c r="A13" s="5" t="s">
        <v>23</v>
      </c>
      <c r="B13" s="6" t="s">
        <v>9</v>
      </c>
      <c r="C13" s="7" t="s">
        <v>12</v>
      </c>
      <c r="D13" s="8"/>
      <c r="E13" s="9" t="n">
        <v>271175</v>
      </c>
      <c r="F13" s="9" t="n">
        <f aca="false">E13*0.6</f>
        <v>162705</v>
      </c>
      <c r="G13" s="10" t="n">
        <f aca="false">E13-F13</f>
        <v>108470</v>
      </c>
    </row>
    <row r="14" customFormat="false" ht="26.85" hidden="false" customHeight="true" outlineLevel="0" collapsed="false">
      <c r="A14" s="5" t="s">
        <v>24</v>
      </c>
      <c r="B14" s="6" t="s">
        <v>9</v>
      </c>
      <c r="C14" s="7" t="s">
        <v>12</v>
      </c>
      <c r="D14" s="8"/>
      <c r="E14" s="9" t="n">
        <v>496193</v>
      </c>
      <c r="F14" s="9" t="n">
        <f aca="false">E14*0.6</f>
        <v>297715.8</v>
      </c>
      <c r="G14" s="10" t="n">
        <f aca="false">E14-F14</f>
        <v>198477.2</v>
      </c>
    </row>
    <row r="15" customFormat="false" ht="27.6" hidden="false" customHeight="true" outlineLevel="0" collapsed="false">
      <c r="A15" s="5" t="s">
        <v>25</v>
      </c>
      <c r="B15" s="6" t="s">
        <v>26</v>
      </c>
      <c r="C15" s="7" t="s">
        <v>27</v>
      </c>
      <c r="D15" s="8"/>
      <c r="E15" s="9" t="n">
        <v>299330</v>
      </c>
      <c r="F15" s="9" t="n">
        <v>131634</v>
      </c>
      <c r="G15" s="10" t="n">
        <f aca="false">E15-F15</f>
        <v>167696</v>
      </c>
    </row>
    <row r="16" customFormat="false" ht="27.6" hidden="false" customHeight="true" outlineLevel="0" collapsed="false">
      <c r="A16" s="5" t="s">
        <v>28</v>
      </c>
      <c r="B16" s="6" t="s">
        <v>26</v>
      </c>
      <c r="C16" s="7" t="s">
        <v>29</v>
      </c>
      <c r="D16" s="8"/>
      <c r="E16" s="9" t="n">
        <v>204754</v>
      </c>
      <c r="F16" s="9" t="n">
        <f aca="false">E16*0.6</f>
        <v>122852.4</v>
      </c>
      <c r="G16" s="10" t="n">
        <f aca="false">E16-F16</f>
        <v>81901.6</v>
      </c>
    </row>
    <row r="17" customFormat="false" ht="26.85" hidden="false" customHeight="true" outlineLevel="0" collapsed="false">
      <c r="A17" s="5" t="s">
        <v>30</v>
      </c>
      <c r="B17" s="6" t="s">
        <v>9</v>
      </c>
      <c r="C17" s="7" t="s">
        <v>14</v>
      </c>
      <c r="D17" s="8"/>
      <c r="E17" s="9" t="n">
        <v>452966</v>
      </c>
      <c r="F17" s="9" t="n">
        <f aca="false">E17*0.6</f>
        <v>271779.6</v>
      </c>
      <c r="G17" s="10" t="n">
        <f aca="false">E17-F17</f>
        <v>181186.4</v>
      </c>
    </row>
    <row r="18" customFormat="false" ht="27.6" hidden="false" customHeight="true" outlineLevel="0" collapsed="false">
      <c r="A18" s="5" t="s">
        <v>31</v>
      </c>
      <c r="B18" s="6" t="s">
        <v>26</v>
      </c>
      <c r="C18" s="7" t="s">
        <v>27</v>
      </c>
      <c r="D18" s="8"/>
      <c r="E18" s="9" t="n">
        <v>580681</v>
      </c>
      <c r="F18" s="9" t="n">
        <f aca="false">E18*0.6</f>
        <v>348408.6</v>
      </c>
      <c r="G18" s="10" t="n">
        <f aca="false">E18-F18</f>
        <v>232272.4</v>
      </c>
    </row>
    <row r="19" customFormat="false" ht="26.1" hidden="false" customHeight="true" outlineLevel="0" collapsed="false">
      <c r="A19" s="5" t="s">
        <v>32</v>
      </c>
      <c r="B19" s="6" t="s">
        <v>26</v>
      </c>
      <c r="C19" s="7" t="s">
        <v>33</v>
      </c>
      <c r="D19" s="8"/>
      <c r="E19" s="9" t="n">
        <v>396426</v>
      </c>
      <c r="F19" s="9" t="n">
        <f aca="false">E19*0.6</f>
        <v>237855.6</v>
      </c>
      <c r="G19" s="10" t="n">
        <f aca="false">E19-F19</f>
        <v>158570.4</v>
      </c>
    </row>
    <row r="20" customFormat="false" ht="28.35" hidden="false" customHeight="true" outlineLevel="0" collapsed="false">
      <c r="A20" s="5" t="s">
        <v>34</v>
      </c>
      <c r="B20" s="6" t="s">
        <v>9</v>
      </c>
      <c r="C20" s="7" t="s">
        <v>19</v>
      </c>
      <c r="D20" s="8"/>
      <c r="E20" s="9" t="n">
        <v>307725</v>
      </c>
      <c r="F20" s="9" t="n">
        <f aca="false">E20*0.6</f>
        <v>184635</v>
      </c>
      <c r="G20" s="10" t="n">
        <f aca="false">E20-F20</f>
        <v>123090</v>
      </c>
    </row>
    <row r="21" customFormat="false" ht="26.1" hidden="false" customHeight="true" outlineLevel="0" collapsed="false">
      <c r="A21" s="5" t="s">
        <v>35</v>
      </c>
      <c r="B21" s="6" t="s">
        <v>9</v>
      </c>
      <c r="C21" s="7" t="s">
        <v>19</v>
      </c>
      <c r="D21" s="8"/>
      <c r="E21" s="9" t="n">
        <v>62512</v>
      </c>
      <c r="F21" s="9" t="n">
        <f aca="false">E21*0.6</f>
        <v>37507.2</v>
      </c>
      <c r="G21" s="10" t="n">
        <f aca="false">E21-F21</f>
        <v>25004.8</v>
      </c>
    </row>
    <row r="22" customFormat="false" ht="26.85" hidden="false" customHeight="true" outlineLevel="0" collapsed="false">
      <c r="A22" s="5" t="s">
        <v>36</v>
      </c>
      <c r="B22" s="6" t="s">
        <v>9</v>
      </c>
      <c r="C22" s="7" t="s">
        <v>14</v>
      </c>
      <c r="D22" s="8"/>
      <c r="E22" s="9" t="n">
        <v>324495</v>
      </c>
      <c r="F22" s="9" t="n">
        <f aca="false">E22*0.6</f>
        <v>194697</v>
      </c>
      <c r="G22" s="10" t="n">
        <f aca="false">E22-F22</f>
        <v>129798</v>
      </c>
    </row>
    <row r="23" customFormat="false" ht="26.1" hidden="false" customHeight="true" outlineLevel="0" collapsed="false">
      <c r="A23" s="5" t="s">
        <v>36</v>
      </c>
      <c r="B23" s="6" t="s">
        <v>37</v>
      </c>
      <c r="C23" s="7" t="s">
        <v>38</v>
      </c>
      <c r="D23" s="8"/>
      <c r="E23" s="9" t="n">
        <v>296984</v>
      </c>
      <c r="F23" s="9" t="n">
        <v>155303</v>
      </c>
      <c r="G23" s="10" t="n">
        <f aca="false">E23-F23</f>
        <v>141681</v>
      </c>
    </row>
    <row r="24" customFormat="false" ht="28.35" hidden="false" customHeight="true" outlineLevel="0" collapsed="false">
      <c r="A24" s="5" t="s">
        <v>39</v>
      </c>
      <c r="B24" s="6" t="s">
        <v>9</v>
      </c>
      <c r="C24" s="7" t="s">
        <v>17</v>
      </c>
      <c r="D24" s="8"/>
      <c r="E24" s="9" t="n">
        <v>170112</v>
      </c>
      <c r="F24" s="9" t="n">
        <f aca="false">E24*0.6</f>
        <v>102067.2</v>
      </c>
      <c r="G24" s="10" t="n">
        <f aca="false">E24-F24</f>
        <v>68044.8</v>
      </c>
    </row>
    <row r="25" customFormat="false" ht="27.6" hidden="false" customHeight="true" outlineLevel="0" collapsed="false">
      <c r="A25" s="5" t="s">
        <v>40</v>
      </c>
      <c r="B25" s="6" t="s">
        <v>9</v>
      </c>
      <c r="C25" s="7" t="s">
        <v>14</v>
      </c>
      <c r="D25" s="8"/>
      <c r="E25" s="9" t="n">
        <v>275682</v>
      </c>
      <c r="F25" s="9" t="n">
        <f aca="false">E25*0.6</f>
        <v>165409.2</v>
      </c>
      <c r="G25" s="10" t="n">
        <f aca="false">E25-F25</f>
        <v>110272.8</v>
      </c>
    </row>
    <row r="26" customFormat="false" ht="26.85" hidden="false" customHeight="true" outlineLevel="0" collapsed="false">
      <c r="A26" s="5" t="s">
        <v>41</v>
      </c>
      <c r="B26" s="6" t="s">
        <v>9</v>
      </c>
      <c r="C26" s="7" t="s">
        <v>14</v>
      </c>
      <c r="D26" s="8"/>
      <c r="E26" s="9" t="n">
        <v>274700</v>
      </c>
      <c r="F26" s="9" t="n">
        <f aca="false">E26*0.6</f>
        <v>164820</v>
      </c>
      <c r="G26" s="10" t="n">
        <f aca="false">E26-F26</f>
        <v>109880</v>
      </c>
    </row>
    <row r="27" customFormat="false" ht="28.35" hidden="false" customHeight="true" outlineLevel="0" collapsed="false">
      <c r="A27" s="5" t="s">
        <v>42</v>
      </c>
      <c r="B27" s="6" t="s">
        <v>9</v>
      </c>
      <c r="C27" s="7" t="s">
        <v>12</v>
      </c>
      <c r="D27" s="8"/>
      <c r="E27" s="9" t="n">
        <v>255292</v>
      </c>
      <c r="F27" s="9" t="n">
        <f aca="false">E27*0.6</f>
        <v>153175.2</v>
      </c>
      <c r="G27" s="10" t="n">
        <f aca="false">E27-F27</f>
        <v>102116.8</v>
      </c>
    </row>
    <row r="28" customFormat="false" ht="26.1" hidden="false" customHeight="true" outlineLevel="0" collapsed="false">
      <c r="A28" s="5" t="s">
        <v>43</v>
      </c>
      <c r="B28" s="6" t="s">
        <v>26</v>
      </c>
      <c r="C28" s="7" t="s">
        <v>29</v>
      </c>
      <c r="D28" s="8"/>
      <c r="E28" s="9" t="n">
        <v>772395</v>
      </c>
      <c r="F28" s="9" t="n">
        <v>350000</v>
      </c>
      <c r="G28" s="10" t="n">
        <f aca="false">E28-F28</f>
        <v>422395</v>
      </c>
    </row>
    <row r="29" customFormat="false" ht="26.85" hidden="false" customHeight="true" outlineLevel="0" collapsed="false">
      <c r="A29" s="5" t="s">
        <v>44</v>
      </c>
      <c r="B29" s="6" t="s">
        <v>9</v>
      </c>
      <c r="C29" s="7" t="s">
        <v>17</v>
      </c>
      <c r="D29" s="8"/>
      <c r="E29" s="9" t="n">
        <v>158299</v>
      </c>
      <c r="F29" s="9" t="n">
        <f aca="false">E29*0.6</f>
        <v>94979.4</v>
      </c>
      <c r="G29" s="10" t="n">
        <f aca="false">E29-F29</f>
        <v>63319.6</v>
      </c>
    </row>
    <row r="30" customFormat="false" ht="26.1" hidden="false" customHeight="true" outlineLevel="0" collapsed="false">
      <c r="A30" s="5" t="s">
        <v>45</v>
      </c>
      <c r="B30" s="6" t="s">
        <v>9</v>
      </c>
      <c r="C30" s="7" t="s">
        <v>12</v>
      </c>
      <c r="D30" s="8"/>
      <c r="E30" s="9" t="n">
        <v>256045</v>
      </c>
      <c r="F30" s="9" t="n">
        <f aca="false">E30*0.6</f>
        <v>153627</v>
      </c>
      <c r="G30" s="10" t="n">
        <f aca="false">E30-F30</f>
        <v>102418</v>
      </c>
    </row>
    <row r="31" customFormat="false" ht="26.1" hidden="false" customHeight="true" outlineLevel="0" collapsed="false">
      <c r="A31" s="5" t="s">
        <v>46</v>
      </c>
      <c r="B31" s="6" t="s">
        <v>26</v>
      </c>
      <c r="C31" s="7" t="s">
        <v>47</v>
      </c>
      <c r="D31" s="8"/>
      <c r="E31" s="9" t="n">
        <v>678443</v>
      </c>
      <c r="F31" s="9" t="n">
        <v>350000</v>
      </c>
      <c r="G31" s="10" t="n">
        <f aca="false">E31-F31</f>
        <v>328443</v>
      </c>
    </row>
    <row r="32" customFormat="false" ht="26.85" hidden="false" customHeight="true" outlineLevel="0" collapsed="false">
      <c r="A32" s="5" t="s">
        <v>48</v>
      </c>
      <c r="B32" s="6" t="s">
        <v>9</v>
      </c>
      <c r="C32" s="7" t="s">
        <v>17</v>
      </c>
      <c r="D32" s="8"/>
      <c r="E32" s="9" t="n">
        <v>395053</v>
      </c>
      <c r="F32" s="9" t="n">
        <f aca="false">E32*0.6</f>
        <v>237031.8</v>
      </c>
      <c r="G32" s="10" t="n">
        <f aca="false">E32-F32</f>
        <v>158021.2</v>
      </c>
    </row>
    <row r="33" customFormat="false" ht="13.8" hidden="false" customHeight="false" outlineLevel="0" collapsed="false"/>
    <row r="34" customFormat="false" ht="13.8" hidden="false" customHeight="false" outlineLevel="0" collapsed="false"/>
  </sheetData>
  <mergeCells count="7">
    <mergeCell ref="A1:S1"/>
    <mergeCell ref="A2:A3"/>
    <mergeCell ref="B2:B3"/>
    <mergeCell ref="C2:C3"/>
    <mergeCell ref="D2:D3"/>
    <mergeCell ref="E2:E3"/>
    <mergeCell ref="F2:G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LibreOffice/7.1.4.2$Windows_X86_64 LibreOffice_project/a529a4fab45b75fefc5b6226684193eb000654f6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>Мархевка Інна  Іванівна - інспектор</dc:creator>
  <dc:description/>
  <dc:language>uk-UA</dc:language>
  <cp:lastModifiedBy/>
  <dcterms:modified xsi:type="dcterms:W3CDTF">2021-10-20T14:42:18Z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